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<sst xmlns="http://schemas.openxmlformats.org/spreadsheetml/2006/main" count="47" uniqueCount="45">
  <si>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</si>
  <si>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</si>
  <si>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</si>
  <si>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</si>
  <si>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</si>
  <si>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</si>
  <si>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</si>
  <si>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</si>
  <si>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</si>
  <si>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</si>
  <si>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</si>
  <si>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</si>
  <si>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</si>
  <si>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</si>
  <si>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</si>
  <si>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</si>
  <si>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</si>
  <si>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</si>
  <si>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</si>
  <si>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</si>
  <si>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</si>
  <si>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</si>
  <si>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</si>
  <si>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</si>
  <si>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</si>
  <si>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</si>
  <si>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</si>
  <si>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</si>
  <si>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</si>
  <si>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</si>
  <si>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</si>
  <si>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</si>
  <si>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</si>
  <si>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</si>
  <si>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</si>
  <si>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</si>
  <si>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</si>
  <si>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</si>
  <si>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</si>
  <si>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</si>
  <si>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</si>
  <si>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 xml:space="preserve">                                                 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</si>
  <si>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</si>
  <si>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Исполнение бюджета Бутурлиновского района на 01.06.2019 г.</t>
  </si>
  <si>
    <t>Исполнено на 01.06.2019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</si>
</sst>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60" zoomScaleNormal="85" zoomScalePageLayoutView="0" workbookViewId="0" topLeftCell="A19">
      <selection activeCell="B32" sqref="B3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43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44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364550349.17</v>
      </c>
      <c r="C7" s="12">
        <f>C8+C9+C10+C11+C12+C13+C14+C15+C16+C17+C18+C19</f>
        <v>254129749.17</v>
      </c>
      <c r="D7" s="12">
        <f>D8+D9+D10+D11+D12+D13+D14+D15+D16+D17+D18+D19</f>
        <v>134896627.04</v>
      </c>
      <c r="E7" s="12">
        <f>E8+E9+E10+E11+E12+E13+E14+E15+E16+E17+E18+E19</f>
        <v>103279540.58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66316171.34</v>
      </c>
      <c r="E8" s="12">
        <v>54100822.99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8860673.29</v>
      </c>
      <c r="E9" s="12">
        <v>6197090.19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35518000</v>
      </c>
      <c r="C10" s="12">
        <v>31357000</v>
      </c>
      <c r="D10" s="12">
        <v>19396780.16</v>
      </c>
      <c r="E10" s="12">
        <v>15756261.68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7859338.92</v>
      </c>
      <c r="E11" s="12">
        <v>0</v>
      </c>
      <c r="F11" s="4"/>
      <c r="G11" s="6"/>
      <c r="H11" s="6"/>
      <c r="I11" s="6"/>
      <c r="J11" s="6"/>
    </row>
    <row r="12" spans="1:11" ht="18.75">
      <c r="A12" s="8" t="s">
        <v>7</v>
      </c>
      <c r="B12" s="12">
        <v>2163100</v>
      </c>
      <c r="C12" s="12">
        <v>2000000</v>
      </c>
      <c r="D12" s="12">
        <v>1306518.78</v>
      </c>
      <c r="E12" s="12">
        <v>1085468.78</v>
      </c>
      <c r="F12" s="4"/>
      <c r="G12" s="6"/>
      <c r="H12" s="6"/>
      <c r="I12" s="6"/>
      <c r="J12" s="6"/>
      <c r="K12" t="s">
        <v>41</v>
      </c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16673193.79</v>
      </c>
      <c r="E14" s="12">
        <v>12319691.84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72593.31</v>
      </c>
      <c r="E15" s="12">
        <v>72593.31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12331807.19</v>
      </c>
      <c r="E16" s="12">
        <v>12277757.19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77084.47</v>
      </c>
      <c r="E17" s="12">
        <v>63538.49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1310529.76</v>
      </c>
      <c r="E18" s="12">
        <v>1189497.72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715829.17</v>
      </c>
      <c r="C19" s="12">
        <v>268329.17</v>
      </c>
      <c r="D19" s="12">
        <v>691936.03</v>
      </c>
      <c r="E19" s="12">
        <v>216818.39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812505772.69</v>
      </c>
      <c r="C20" s="12">
        <v>805775218.94</v>
      </c>
      <c r="D20" s="12">
        <v>217093282.52</v>
      </c>
      <c r="E20" s="12">
        <v>216242143.02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25943200</v>
      </c>
      <c r="E21" s="12">
        <v>25943200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810623022.69</v>
      </c>
      <c r="C22" s="12">
        <v>803957468.94</v>
      </c>
      <c r="D22" s="12">
        <v>215066194.28</v>
      </c>
      <c r="E22" s="12">
        <v>214376393.03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1882750</v>
      </c>
      <c r="C23" s="12">
        <v>1817750</v>
      </c>
      <c r="D23" s="12">
        <v>2051988.25</v>
      </c>
      <c r="E23" s="12">
        <v>1865750</v>
      </c>
      <c r="F23" s="4"/>
      <c r="G23" s="6"/>
      <c r="H23" s="6"/>
      <c r="I23" s="6"/>
      <c r="J23" s="6"/>
    </row>
    <row r="24" spans="1:10" ht="75" customHeight="1">
      <c r="A24" s="8" t="s">
        <v>42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1177056121.8600001</v>
      </c>
      <c r="C26" s="13">
        <f>C7+C20</f>
        <v>1059904968.11</v>
      </c>
      <c r="D26" s="13">
        <f>D7+D20</f>
        <v>351989909.56</v>
      </c>
      <c r="E26" s="13">
        <f>E7+E20</f>
        <v>319521683.6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106855811.57</v>
      </c>
      <c r="C28" s="12">
        <v>55090620</v>
      </c>
      <c r="D28" s="12">
        <v>36087882.8</v>
      </c>
      <c r="E28" s="12">
        <v>17112033.71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523411.42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1740660</v>
      </c>
      <c r="C30" s="12">
        <v>100000</v>
      </c>
      <c r="D30" s="12">
        <v>645011.76</v>
      </c>
      <c r="E30" s="12">
        <v>43740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135904684.67</v>
      </c>
      <c r="C31" s="12">
        <v>126611181.77</v>
      </c>
      <c r="D31" s="12">
        <v>5517116.99</v>
      </c>
      <c r="E31" s="12">
        <v>4317127.91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74024862.74</v>
      </c>
      <c r="C32" s="12">
        <v>11770000</v>
      </c>
      <c r="D32" s="12">
        <v>17025593.87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681581933.75</v>
      </c>
      <c r="C34" s="17">
        <v>681581933.75</v>
      </c>
      <c r="D34" s="17">
        <v>227115756</v>
      </c>
      <c r="E34" s="17">
        <v>227115756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111009660.96</v>
      </c>
      <c r="C35" s="12">
        <v>80459768.96</v>
      </c>
      <c r="D35" s="12">
        <v>27139381.6</v>
      </c>
      <c r="E35" s="12">
        <v>16791826.22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392880</v>
      </c>
      <c r="C36" s="12">
        <v>0</v>
      </c>
      <c r="D36" s="12">
        <v>169268.97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35739776.69</v>
      </c>
      <c r="C37" s="12">
        <v>33124625.69</v>
      </c>
      <c r="D37" s="12">
        <v>20477092.92</v>
      </c>
      <c r="E37" s="12">
        <v>19653086.3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58724661.63</v>
      </c>
      <c r="C38" s="12">
        <v>50988656.63</v>
      </c>
      <c r="D38" s="12">
        <v>12142664.07</v>
      </c>
      <c r="E38" s="12">
        <v>8840300.42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39844000</v>
      </c>
      <c r="D40" s="12">
        <v>0</v>
      </c>
      <c r="E40" s="12">
        <v>14237295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1207593132.0100002</v>
      </c>
      <c r="C41" s="13">
        <f>C28+C29+C30+C31+C32+C33+C34+C35+C36+C37+C38+C39+C40</f>
        <v>1079770786.8000002</v>
      </c>
      <c r="D41" s="13">
        <f>D28+D29+D30+D31+D32+D33+D34+D35+D36+D37+D38+D39+D40</f>
        <v>346843180.4000001</v>
      </c>
      <c r="E41" s="13">
        <f>E28+E29+E30+E31+E32+E33+E34+E35+E36+E37+E38+E39+E40</f>
        <v>308111165.56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-30537010.150000095</v>
      </c>
      <c r="C42" s="12">
        <f>C26-C41</f>
        <v>-19865818.690000176</v>
      </c>
      <c r="D42" s="12">
        <f>D26-D41</f>
        <v>5146729.159999907</v>
      </c>
      <c r="E42" s="12">
        <f>E26-E41</f>
        <v>11410518.040000021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-30537010.150000095</v>
      </c>
      <c r="C44" s="5">
        <f>C26-C41</f>
        <v>-19865818.690000176</v>
      </c>
      <c r="D44" s="5">
        <f>D26-D41</f>
        <v>5146729.159999907</v>
      </c>
      <c r="E44" s="5">
        <f>E26-E41</f>
        <v>11410518.040000021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2019-06-10T06:29:06Z</cp:lastPrinted>
  <dcterms:created xsi:type="dcterms:W3CDTF">2013-05-20T06:52:12Z</dcterms:created>
  <dcterms:modified xsi:type="dcterms:W3CDTF">2019-06-10T06:29:15Z</dcterms:modified>
  <cp:category/>
  <cp:version/>
  <cp:contentType/>
  <cp:contentStatus/>
</cp:coreProperties>
</file>